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Autoinvent\2020\10_dr_elementy elektroniczne\"/>
    </mc:Choice>
  </mc:AlternateContent>
  <bookViews>
    <workbookView xWindow="-105" yWindow="-105" windowWidth="23250" windowHeight="12570"/>
  </bookViews>
  <sheets>
    <sheet name="Arkusz2" sheetId="2" r:id="rId1"/>
    <sheet name="Arkusz3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" i="2" l="1"/>
  <c r="F85" i="2" l="1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84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6" i="2"/>
</calcChain>
</file>

<file path=xl/sharedStrings.xml><?xml version="1.0" encoding="utf-8"?>
<sst xmlns="http://schemas.openxmlformats.org/spreadsheetml/2006/main" count="301" uniqueCount="237">
  <si>
    <t>Opis</t>
  </si>
  <si>
    <t>Producent</t>
  </si>
  <si>
    <t>Numer producenta</t>
  </si>
  <si>
    <t>Farnell</t>
  </si>
  <si>
    <t>Conrad</t>
  </si>
  <si>
    <t>Paczka</t>
  </si>
  <si>
    <t>Tak</t>
  </si>
  <si>
    <t>Nie</t>
  </si>
  <si>
    <t>TME</t>
  </si>
  <si>
    <t>Mouser</t>
  </si>
  <si>
    <t>Dostawca</t>
  </si>
  <si>
    <t>Phoenix</t>
  </si>
  <si>
    <t>Diodes</t>
  </si>
  <si>
    <t>Littelfuse</t>
  </si>
  <si>
    <t>STMicroelectronics</t>
  </si>
  <si>
    <t>M-523CT</t>
  </si>
  <si>
    <t>KEMET</t>
  </si>
  <si>
    <t>SAMSUNG</t>
  </si>
  <si>
    <t>CL31B475KBHNNNE</t>
  </si>
  <si>
    <t>AVX</t>
  </si>
  <si>
    <t>TPSC336K016R0300</t>
  </si>
  <si>
    <t>ROYAL OHM</t>
  </si>
  <si>
    <t>SP123WF200JT2E</t>
  </si>
  <si>
    <t>VISHAY</t>
  </si>
  <si>
    <t>CRCW080510K0FKTABC</t>
  </si>
  <si>
    <t>CRCW0805470RFKTABC</t>
  </si>
  <si>
    <t>YAGEO</t>
  </si>
  <si>
    <t>RC0805FR-073K3L</t>
  </si>
  <si>
    <t>RC0805FR-071ML</t>
  </si>
  <si>
    <t>CRCW0805100RFKEA</t>
  </si>
  <si>
    <t> TEWA TEMPERATURE SENSORS</t>
  </si>
  <si>
    <t>TT6-10KC8-9-50</t>
  </si>
  <si>
    <t>P1K0.1206.2P.A</t>
  </si>
  <si>
    <t>IST INNOVATIVE SENSOR TECHNOLOGY</t>
  </si>
  <si>
    <t>52207-1033</t>
  </si>
  <si>
    <t>MMSZ5245BS-7-F</t>
  </si>
  <si>
    <t>MMSZ5256BT1G</t>
  </si>
  <si>
    <t>SK510</t>
  </si>
  <si>
    <t>SMBJ12A</t>
  </si>
  <si>
    <t>0ZCF0185FF2C</t>
  </si>
  <si>
    <t>0ZCG0050AF2C</t>
  </si>
  <si>
    <t>ACS758ECB-200U-PFF-T</t>
  </si>
  <si>
    <t>STM32F042K6T7</t>
  </si>
  <si>
    <t>LTC6803HG-3#PBF</t>
  </si>
  <si>
    <t>SDR0604-100ML</t>
  </si>
  <si>
    <t>Złącze PCF, 10-cio torowe, raster 1mm, SMD kątowe</t>
  </si>
  <si>
    <t>Molex</t>
  </si>
  <si>
    <t>Nexperia</t>
  </si>
  <si>
    <t>PDZ7.5B,115</t>
  </si>
  <si>
    <t>ON Semiconductor</t>
  </si>
  <si>
    <t>MMSZ4678T1G</t>
  </si>
  <si>
    <t>Diotec</t>
  </si>
  <si>
    <t>BEL FUSE - CIRCUIT PROTECTION</t>
  </si>
  <si>
    <t>Bel</t>
  </si>
  <si>
    <t>Allegro MicroSystems</t>
  </si>
  <si>
    <t>Analog Devices / Linear Technology</t>
  </si>
  <si>
    <t>Bourns</t>
  </si>
  <si>
    <t>Wurth Electronics</t>
  </si>
  <si>
    <t>Dioda Zenera, 7.5 V, 400 mW, 2-Pin SOD323</t>
  </si>
  <si>
    <t>Dioda Zenera, 15V, 200mW, 2-Pin SOD323</t>
  </si>
  <si>
    <t>Dioda Zenera, 30 V, 2-Pin SOD-123</t>
  </si>
  <si>
    <t>Dioda Zenera, 1.8V, 500 mW, 2-Pin SOD123</t>
  </si>
  <si>
    <t>Dioda Shottky, 0.2A, 100V, 2-Pin SOD123</t>
  </si>
  <si>
    <t>Dioda Schottky, 5A, 100V, 2-Pin SMC typ B</t>
  </si>
  <si>
    <t>Dioda Transil jednokierunkowa 12V, 600W, SMC typ B</t>
  </si>
  <si>
    <t>Kondensator cermiczny,SMD 1206</t>
  </si>
  <si>
    <t>Kondensator tantalowy,SMC typ C</t>
  </si>
  <si>
    <t>Rezystor, SMD 0805</t>
  </si>
  <si>
    <t>Rezystor, SMD 2512</t>
  </si>
  <si>
    <t>Termistor NTC, zakres pomiarowy -30÷120°C, THT</t>
  </si>
  <si>
    <t>Termistor PTC, SMD 1206</t>
  </si>
  <si>
    <t>Bezpiecznik polimerowy PTC, 33V, 1.85A, SMD 2920</t>
  </si>
  <si>
    <t>Bezpiecznik polimerowy PTC, 30V, 0.5A, SMD 1812</t>
  </si>
  <si>
    <t>Czujnik prądu z efektem Halla, 200A, 3-5V</t>
  </si>
  <si>
    <t>Mikrokontroler ARM Cortex-M0 32-bit MCU, 32 KB Flash, 6 KB RAM, 28 I/Os, 32-Pin LQFP</t>
  </si>
  <si>
    <t>Układ kontrolera ładowania, 60V , 44-pin SOP</t>
  </si>
  <si>
    <t>Dwukanałowy wzmacniacz operacyjny, 1.6 - 16 V, 8-Pin MSOP</t>
  </si>
  <si>
    <t>Dławik drutowy, 10 uH, 1.45A, +/- 20%, SMD</t>
  </si>
  <si>
    <t>Dławik przeciwzakłuceniowy 10.00 µH, 150mA, 2.1OHm</t>
  </si>
  <si>
    <t>Filtr napięcia stałego</t>
  </si>
  <si>
    <t>Dioda LED, kolor czerwony, 20mA, SMD 0805</t>
  </si>
  <si>
    <t>KINGBRIGHT ELECTRONIC</t>
  </si>
  <si>
    <t>KPT-2012EC</t>
  </si>
  <si>
    <t>BAT46W-7-F</t>
  </si>
  <si>
    <t>DIODES INCORPORATED</t>
  </si>
  <si>
    <t>BCP56TA</t>
  </si>
  <si>
    <t>SI3407DV-T1-GE3</t>
  </si>
  <si>
    <t>MCP6H01T-E/OT</t>
  </si>
  <si>
    <t>Diodes Zetex</t>
  </si>
  <si>
    <t>Vishay Siliconix</t>
  </si>
  <si>
    <t>Microchip</t>
  </si>
  <si>
    <t>Infineon</t>
  </si>
  <si>
    <t>TP0610K-T1-GE3</t>
  </si>
  <si>
    <t>ISP762TFUMA1</t>
  </si>
  <si>
    <t>Tranzystor NPN, 1A, 80V, 2W, 150MHz, SOT223</t>
  </si>
  <si>
    <r>
      <t xml:space="preserve">Tranzystor unipolarny z kanałem P, -8A, -20V,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>12V, TSOP-6</t>
    </r>
  </si>
  <si>
    <t>Analog Devices</t>
  </si>
  <si>
    <t>LT6004CMS8#PBF </t>
  </si>
  <si>
    <t>Tranzystor unipolarny z kanałem P, -60 V, -0.185 A, 0,35 W, SOT23</t>
  </si>
  <si>
    <t>Wzmacniacz operacyjny jednokanałowy, SOT-23</t>
  </si>
  <si>
    <t>Wyłącznik półprzewodnikowy Smart Power High-Side-Switch, 5 to 34 V Operating, -30 to 85 degC, PG-DSO-8-3, Reel, Green</t>
  </si>
  <si>
    <t>KP-2012SGC</t>
  </si>
  <si>
    <t>52610-1033</t>
  </si>
  <si>
    <t>Microswitch, TACT, SPST-NO, SMT</t>
  </si>
  <si>
    <t>OMRON OCB</t>
  </si>
  <si>
    <t>B3FS-1012</t>
  </si>
  <si>
    <t>98267-0265</t>
  </si>
  <si>
    <t>Płaska taśma PFC 10-cio stykowa, raster 1mm, długość 305mm</t>
  </si>
  <si>
    <t>FIX-GR-11</t>
  </si>
  <si>
    <t>Przepust; Øotw.mont: 4,8mm; Øotw: 3,2mm; guma; czarny</t>
  </si>
  <si>
    <t>FIX&amp;FASTEN</t>
  </si>
  <si>
    <t>Wekton</t>
  </si>
  <si>
    <t>FIX-GR-53</t>
  </si>
  <si>
    <t>Przepust; Øotw.mont: 4,5mm; Øotw: 3,5mm; guma; czarny</t>
  </si>
  <si>
    <t>FIX-GR-1A</t>
  </si>
  <si>
    <t>Przepust; Øotw.mont: 6,4mm; Øotw: 4mm; guma; czarny</t>
  </si>
  <si>
    <t>FIX-GR-2</t>
  </si>
  <si>
    <t>Przepust; Øotw.mont: 8mm; Øotw: 4,5mm; guma; czarny</t>
  </si>
  <si>
    <t>FIX-GR-15</t>
  </si>
  <si>
    <t>Przepust; Øotw.mont: 8mm; Øotw: 5mm; guma; czarny</t>
  </si>
  <si>
    <t>FIX-GR-30</t>
  </si>
  <si>
    <t>Przepust; Øotw.mont: 9mm; Øotw: 5,8mm; guma; czarny</t>
  </si>
  <si>
    <t>FIX-GR-80</t>
  </si>
  <si>
    <t>Przepust; Øotw.mont: 11mm; Øotw: 7mm; guma; czarny</t>
  </si>
  <si>
    <t>Uchwyt przykręcany; poliamid; naturalny; B: 3mm; H: 7mm; L: 15mm</t>
  </si>
  <si>
    <t>KSS WIRING</t>
  </si>
  <si>
    <t>HC-1</t>
  </si>
  <si>
    <t>Uchwyt przykręcany; poliamid; naturalny; B: 5mm; H: 9mm; L: 23mm</t>
  </si>
  <si>
    <t>HC-2S</t>
  </si>
  <si>
    <t>Uchwyt przykręcany; poliamid; naturalny; B: 4,2mm; H: 6,2mm; W: 10mm</t>
  </si>
  <si>
    <t>HC-0R</t>
  </si>
  <si>
    <t>Śruba; M2x5; DIN: 7985; Łeb: walcowy; Phillips; stal nierdzewna A2</t>
  </si>
  <si>
    <t>KRAFTBERG</t>
  </si>
  <si>
    <t>M2X5/D7985-A2</t>
  </si>
  <si>
    <t>Śruba; M2x10; DIN: 7985; Łeb: walcowy; Phillips; stal nierdzewna A2</t>
  </si>
  <si>
    <t>M2X10/D7985-A2</t>
  </si>
  <si>
    <t>Śruba; M2x16; DIN: 7985; Łeb: walcowy; Phillips; stal nierdzewna A2</t>
  </si>
  <si>
    <t>M2X16/D7985-A2</t>
  </si>
  <si>
    <t>Śruba; M2,5x6; DIN: 7985; Łeb: walcowy; Phillips; stal nierdzewna A2</t>
  </si>
  <si>
    <t>M2.5X6/D7985-A2</t>
  </si>
  <si>
    <t>Śruba; M2,5x10; DIN: 7985; Łeb: walcowy; Phillips; stal nierdzewna A2</t>
  </si>
  <si>
    <t>M2.5X10/D7985-A2</t>
  </si>
  <si>
    <t>Śruba; M2,5x16; DIN: 7985; Łeb: walcowy; Phillips; stal nierdzewna A2</t>
  </si>
  <si>
    <t>M2.5X16/D7985-A2</t>
  </si>
  <si>
    <t>Nakrętka; sześciokątna; M2; stal nierdzewna A2; H: 1,6mm; Skok: 0,4 </t>
  </si>
  <si>
    <t>M2/D934-A2</t>
  </si>
  <si>
    <t>Nakrętka; sześciokątna; M2,5; stal nierdzewna A2; H: 2mm; 5mm</t>
  </si>
  <si>
    <t>M2.5/D934-A2</t>
  </si>
  <si>
    <t>Nakrętka; sześciokątna; M2,5; stal nierdzewna A2; Skok: 0,45; 5mm</t>
  </si>
  <si>
    <t>M2.5/D985-A2</t>
  </si>
  <si>
    <t>Wkładka gwintowana; mosiądz; bez powłoki; M2; BN: 1054; Dł: 4,1mm</t>
  </si>
  <si>
    <t>BOSSARD</t>
  </si>
  <si>
    <t>Wkładka gwintowana; mosiądz; bez powłoki; M2,5; BN: 1054; Dł: 5,3mm</t>
  </si>
  <si>
    <t>Wkładka gwintowana; mosiądz; bez powłoki; M3; BN: 1054; Dł: 5,3mm</t>
  </si>
  <si>
    <t>Wkładka gwintowana; mosiądz; bez powłoki; M4; BN: 1054; Dł: 7,4mm</t>
  </si>
  <si>
    <t>Wkładka gwintowana; mosiądz; bez powłoki; M5; BN: 1054; Dł: 8,3mm</t>
  </si>
  <si>
    <t>Wkładka gwintowana; mosiądz; bez powłoki; M6; BN: 1054; Dł: 9,2mm</t>
  </si>
  <si>
    <t>502438-0000</t>
  </si>
  <si>
    <t>Styk żeński 26AWG÷22AWG do złącza CLIK-Mate, cynowany, 3A</t>
  </si>
  <si>
    <t>502439-0600</t>
  </si>
  <si>
    <t>Obudowa wtyku przewód-płytka, żeński seria CLIK-Mate, 2mm, 6-pin</t>
  </si>
  <si>
    <t>2926 BK005</t>
  </si>
  <si>
    <t>Przewód ThermoThin, linka, Cu, 26AWG, czerwony, fluoropolimer ECA</t>
  </si>
  <si>
    <t>ALPHA WIRE</t>
  </si>
  <si>
    <t>2926 RD005</t>
  </si>
  <si>
    <t>Przewód ThermoThin, linka, Cu, 26AWG, czarny, fluoropolimer ECA</t>
  </si>
  <si>
    <t>Wtyk SMA męski prosty 50Ω na kabel RG174</t>
  </si>
  <si>
    <t>AMPHENOL</t>
  </si>
  <si>
    <t>132114RP</t>
  </si>
  <si>
    <t>SMA6411A4-3GT50G-5-50</t>
  </si>
  <si>
    <t>RSMA6411A2-NT50G-5-50</t>
  </si>
  <si>
    <t>Wtyk RP-SMA męski prosty 50Ω na kabel RG174</t>
  </si>
  <si>
    <t>Gniazdo SMA żeńskie proste 50Ω zaciskanie na kabel RG174</t>
  </si>
  <si>
    <t>Gniazdo RP-SMA żeńskie proste 50Ω zaciskanie na kabel RG174</t>
  </si>
  <si>
    <t>Przewód koncentryczny RG316U, linka stalowa miedziowana, PTFE</t>
  </si>
  <si>
    <t>HELUKABEL</t>
  </si>
  <si>
    <t>40203</t>
  </si>
  <si>
    <t>Złącze D-Sub 9-pin męskie proste lutowanie na przewód </t>
  </si>
  <si>
    <t>L17DPPK09-BK+L717SDE09P</t>
  </si>
  <si>
    <t>Złącze D-Sub 9-pin żeńskie proste lutowanie na przewód </t>
  </si>
  <si>
    <t>L17DPPK09-BK+L77SDE09S</t>
  </si>
  <si>
    <t>Oplot poliestrowy, średnica oplotu 5-21, nom.15mm, czarny, szpula 10m</t>
  </si>
  <si>
    <t>HELLERMANNTYTON</t>
  </si>
  <si>
    <t>170-80150</t>
  </si>
  <si>
    <t>Oplot poliestrowy, średnica oplotu 10-30, nom.25mm, czarny, szpula 10m</t>
  </si>
  <si>
    <t>170-80250</t>
  </si>
  <si>
    <t>CYG</t>
  </si>
  <si>
    <t>Oplot poliestrowy, średnica oplotu 1-3, czarny, szpula 15m</t>
  </si>
  <si>
    <t>Oplot poliestrowy, średnica oplotu 5-11, czarny, szpula 15m</t>
  </si>
  <si>
    <t>CYG-PET6 BOX</t>
  </si>
  <si>
    <t>CYG-PET-2 BOX</t>
  </si>
  <si>
    <t>Oplot poliestrowy, średnica oplotu 9-13, czarny, szpula 15m</t>
  </si>
  <si>
    <t>CYG-PET10 BOX</t>
  </si>
  <si>
    <t>Oplot poliestrowy, średnica oplotu 3-7, czarny, szpula 15m</t>
  </si>
  <si>
    <t>CYG-PET4 BOX</t>
  </si>
  <si>
    <t>Wtyk XT30 żeński 3-pin lutowany na przewód</t>
  </si>
  <si>
    <t>AMASS</t>
  </si>
  <si>
    <t>ICX301-F</t>
  </si>
  <si>
    <t>ICX301-M</t>
  </si>
  <si>
    <t>Wtyk XT30 męski 3-pin lutowany na przewód</t>
  </si>
  <si>
    <t>MR30-FB</t>
  </si>
  <si>
    <t>Wtyk MR30 żeński 3-pin lutowany na przewód</t>
  </si>
  <si>
    <t>MR30-M</t>
  </si>
  <si>
    <t>Wtyk MR30 męski 3-pin lutowany na przewód</t>
  </si>
  <si>
    <t>XT30PW-F</t>
  </si>
  <si>
    <t>Gniazdo XT30 żeńskie 2-pin lutowane do PCB</t>
  </si>
  <si>
    <t>XT30PW-M</t>
  </si>
  <si>
    <t>Gniazdo XT30 męskie 2-pin lutowane do PCB</t>
  </si>
  <si>
    <t>XT30U-F</t>
  </si>
  <si>
    <t>Wtyk XT30 żeński 2-pin lutowany na przewód</t>
  </si>
  <si>
    <t>Wtyk XT30 męski 2-pin lutowany na przewód</t>
  </si>
  <si>
    <t>XT30U-M</t>
  </si>
  <si>
    <t>XT60H-F</t>
  </si>
  <si>
    <t>Wtyk XT60 żeński 2-pin lutowany na przewód</t>
  </si>
  <si>
    <t>XT60H-M</t>
  </si>
  <si>
    <t>Wtyk XT60 męski 2-pin lutowany na przewód</t>
  </si>
  <si>
    <t>Wtyk XT90 żeński 2-pin lutowany na przewód</t>
  </si>
  <si>
    <t>XT90H-F</t>
  </si>
  <si>
    <t>Wtyk XT90 męski 2-pin lutowany na przewód</t>
  </si>
  <si>
    <t xml:space="preserve"> XT90H-M</t>
  </si>
  <si>
    <t>Wtyk MR60 męski 3-pin lutowany na przewód</t>
  </si>
  <si>
    <t>MR60-F</t>
  </si>
  <si>
    <t>MR60-M</t>
  </si>
  <si>
    <t>Wtyk MR60 żeński 3-pin lutowany na przewód</t>
  </si>
  <si>
    <t>XT60IPW-M</t>
  </si>
  <si>
    <t>Gniazdo XT60 męskie 3-pin lutowane do PCB</t>
  </si>
  <si>
    <t>XT60I-F</t>
  </si>
  <si>
    <t>Wtyk XT60 żeński 3-pin lutowany na przewód</t>
  </si>
  <si>
    <t>XT150-F</t>
  </si>
  <si>
    <t>Wtyk XT150 żeński 2-pin lutowany na przewód</t>
  </si>
  <si>
    <t>XT150-M</t>
  </si>
  <si>
    <t>Wtyk XT150 męski 2-pin lutowany na przewód</t>
  </si>
  <si>
    <t xml:space="preserve">Ilość </t>
  </si>
  <si>
    <t xml:space="preserve">Cena jedn. netto </t>
  </si>
  <si>
    <t>Wartość oferty netto</t>
  </si>
  <si>
    <t>Całkowita cena ofertowa netto (suma wartości kolumny F)</t>
  </si>
  <si>
    <t>Wykaz drobnych elementów elektronicznych i mechanicznych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</si>
</sst>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FF0000"/>
      <name val="Arial Narrow"/>
      <family val="2"/>
      <charset val="238"/>
    </font>
    <font>
      <b/>
      <sz val="14"/>
      <color theme="4" tint="-0.249977111117893"/>
      <name val="Arial Narrow"/>
      <family val="2"/>
      <charset val="238"/>
    </font>
    <font>
      <b/>
      <sz val="14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/>
    <xf numFmtId="164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/>
    <xf numFmtId="2" fontId="0" fillId="0" borderId="0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2" fontId="0" fillId="0" borderId="0" xfId="0" applyNumberFormat="1" applyFill="1" applyAlignment="1"/>
    <xf numFmtId="164" fontId="0" fillId="0" borderId="0" xfId="0" applyNumberFormat="1" applyFill="1" applyAlignment="1">
      <alignment horizontal="left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2" fontId="5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12">
    <dxf>
      <numFmt numFmtId="164" formatCode="#,##0.00\ &quot;zł&quot;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#,##0.00\ &quot;zł&quot;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</dxf>
    <dxf>
      <numFmt numFmtId="164" formatCode="#,##0.00\ &quot;zł&quot;"/>
      <alignment horizontal="left" vertical="bottom" textRotation="0" wrapText="0" indent="0" justifyLastLine="0" shrinkToFit="0" readingOrder="0"/>
    </dxf>
    <dxf>
      <numFmt numFmtId="164" formatCode="#,##0.00\ &quot;zł&quot;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raczyk\Documents\Zam&#243;wienie%20OP%2030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3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ela1" displayName="Tabela1" ref="A5:F102" totalsRowShown="0">
  <autoFilter ref="A5:F102"/>
  <tableColumns count="6">
    <tableColumn id="2" name="Opis" dataDxfId="11" totalsRowDxfId="5"/>
    <tableColumn id="3" name="Producent" dataDxfId="10" totalsRowDxfId="4"/>
    <tableColumn id="4" name="Numer producenta" dataDxfId="9" totalsRowDxfId="3"/>
    <tableColumn id="5" name="Ilość " dataDxfId="8" totalsRowDxfId="2"/>
    <tableColumn id="11" name="Cena jedn. netto " dataDxfId="7" totalsRowDxfId="1"/>
    <tableColumn id="12" name="Wartość oferty netto" dataDxfId="6" totalsRowDxfId="0">
      <calculatedColumnFormula>Tabela1[[#This Row],[Ilość ]]*Tabela1[[#This Row],[Cena jedn. netto 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tabSelected="1" zoomScaleNormal="100" workbookViewId="0">
      <selection activeCell="A2" sqref="A2:F3"/>
    </sheetView>
  </sheetViews>
  <sheetFormatPr defaultRowHeight="15" x14ac:dyDescent="0.25"/>
  <cols>
    <col min="1" max="1" width="122.28515625" style="1" customWidth="1"/>
    <col min="2" max="2" width="47.28515625" style="11" customWidth="1"/>
    <col min="3" max="3" width="27.85546875" style="11" customWidth="1"/>
    <col min="4" max="4" width="14.28515625" style="13" bestFit="1" customWidth="1"/>
    <col min="5" max="5" width="18.140625" style="26" customWidth="1"/>
    <col min="6" max="6" width="22.85546875" style="13" customWidth="1"/>
  </cols>
  <sheetData>
    <row r="2" spans="1:6" x14ac:dyDescent="0.25">
      <c r="A2" s="28" t="s">
        <v>236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5" spans="1:6" x14ac:dyDescent="0.25">
      <c r="A5" s="2" t="s">
        <v>0</v>
      </c>
      <c r="B5" s="8" t="s">
        <v>1</v>
      </c>
      <c r="C5" s="8" t="s">
        <v>2</v>
      </c>
      <c r="D5" s="12" t="s">
        <v>232</v>
      </c>
      <c r="E5" s="22" t="s">
        <v>233</v>
      </c>
      <c r="F5" s="12" t="s">
        <v>234</v>
      </c>
    </row>
    <row r="6" spans="1:6" x14ac:dyDescent="0.25">
      <c r="A6" s="2" t="s">
        <v>65</v>
      </c>
      <c r="B6" s="8" t="s">
        <v>17</v>
      </c>
      <c r="C6" s="8" t="s">
        <v>18</v>
      </c>
      <c r="D6" s="12">
        <v>10</v>
      </c>
      <c r="E6" s="23"/>
      <c r="F6" s="21">
        <f>Tabela1[[#This Row],[Ilość ]]*Tabela1[[#This Row],[Cena jedn. netto ]]</f>
        <v>0</v>
      </c>
    </row>
    <row r="7" spans="1:6" x14ac:dyDescent="0.25">
      <c r="A7" s="2" t="s">
        <v>66</v>
      </c>
      <c r="B7" s="8" t="s">
        <v>19</v>
      </c>
      <c r="C7" s="8" t="s">
        <v>20</v>
      </c>
      <c r="D7" s="12">
        <v>5</v>
      </c>
      <c r="E7" s="23"/>
      <c r="F7" s="21">
        <f>Tabela1[[#This Row],[Ilość ]]*Tabela1[[#This Row],[Cena jedn. netto ]]</f>
        <v>0</v>
      </c>
    </row>
    <row r="8" spans="1:6" x14ac:dyDescent="0.25">
      <c r="A8" s="2" t="s">
        <v>67</v>
      </c>
      <c r="B8" s="8" t="s">
        <v>23</v>
      </c>
      <c r="C8" s="8" t="s">
        <v>24</v>
      </c>
      <c r="D8" s="12">
        <v>100</v>
      </c>
      <c r="E8" s="23"/>
      <c r="F8" s="21">
        <f>Tabela1[[#This Row],[Ilość ]]*Tabela1[[#This Row],[Cena jedn. netto ]]</f>
        <v>0</v>
      </c>
    </row>
    <row r="9" spans="1:6" x14ac:dyDescent="0.25">
      <c r="A9" s="2" t="s">
        <v>67</v>
      </c>
      <c r="B9" s="8" t="s">
        <v>23</v>
      </c>
      <c r="C9" s="8" t="s">
        <v>25</v>
      </c>
      <c r="D9" s="12">
        <v>100</v>
      </c>
      <c r="E9" s="23"/>
      <c r="F9" s="21">
        <f>Tabela1[[#This Row],[Ilość ]]*Tabela1[[#This Row],[Cena jedn. netto ]]</f>
        <v>0</v>
      </c>
    </row>
    <row r="10" spans="1:6" x14ac:dyDescent="0.25">
      <c r="A10" s="2" t="s">
        <v>67</v>
      </c>
      <c r="B10" s="8" t="s">
        <v>26</v>
      </c>
      <c r="C10" s="8" t="s">
        <v>27</v>
      </c>
      <c r="D10" s="12">
        <v>100</v>
      </c>
      <c r="E10" s="23"/>
      <c r="F10" s="21">
        <f>Tabela1[[#This Row],[Ilość ]]*Tabela1[[#This Row],[Cena jedn. netto ]]</f>
        <v>0</v>
      </c>
    </row>
    <row r="11" spans="1:6" x14ac:dyDescent="0.25">
      <c r="A11" s="2" t="s">
        <v>67</v>
      </c>
      <c r="B11" s="8" t="s">
        <v>26</v>
      </c>
      <c r="C11" s="8" t="s">
        <v>28</v>
      </c>
      <c r="D11" s="12">
        <v>100</v>
      </c>
      <c r="E11" s="23"/>
      <c r="F11" s="21">
        <f>Tabela1[[#This Row],[Ilość ]]*Tabela1[[#This Row],[Cena jedn. netto ]]</f>
        <v>0</v>
      </c>
    </row>
    <row r="12" spans="1:6" x14ac:dyDescent="0.25">
      <c r="A12" s="2" t="s">
        <v>67</v>
      </c>
      <c r="B12" s="8" t="s">
        <v>23</v>
      </c>
      <c r="C12" s="8" t="s">
        <v>29</v>
      </c>
      <c r="D12" s="12">
        <v>100</v>
      </c>
      <c r="E12" s="23"/>
      <c r="F12" s="21">
        <f>Tabela1[[#This Row],[Ilość ]]*Tabela1[[#This Row],[Cena jedn. netto ]]</f>
        <v>0</v>
      </c>
    </row>
    <row r="13" spans="1:6" x14ac:dyDescent="0.25">
      <c r="A13" s="2" t="s">
        <v>68</v>
      </c>
      <c r="B13" s="8" t="s">
        <v>21</v>
      </c>
      <c r="C13" s="8" t="s">
        <v>22</v>
      </c>
      <c r="D13" s="12">
        <v>100</v>
      </c>
      <c r="E13" s="23"/>
      <c r="F13" s="21">
        <f>Tabela1[[#This Row],[Ilość ]]*Tabela1[[#This Row],[Cena jedn. netto ]]</f>
        <v>0</v>
      </c>
    </row>
    <row r="14" spans="1:6" x14ac:dyDescent="0.25">
      <c r="A14" s="2" t="s">
        <v>69</v>
      </c>
      <c r="B14" s="8" t="s">
        <v>30</v>
      </c>
      <c r="C14" s="8" t="s">
        <v>31</v>
      </c>
      <c r="D14" s="12">
        <v>10</v>
      </c>
      <c r="E14" s="23"/>
      <c r="F14" s="21">
        <f>Tabela1[[#This Row],[Ilość ]]*Tabela1[[#This Row],[Cena jedn. netto ]]</f>
        <v>0</v>
      </c>
    </row>
    <row r="15" spans="1:6" ht="15" customHeight="1" x14ac:dyDescent="0.25">
      <c r="A15" s="3" t="s">
        <v>70</v>
      </c>
      <c r="B15" s="8" t="s">
        <v>33</v>
      </c>
      <c r="C15" s="8" t="s">
        <v>32</v>
      </c>
      <c r="D15" s="12">
        <v>4</v>
      </c>
      <c r="E15" s="23"/>
      <c r="F15" s="21">
        <f>Tabela1[[#This Row],[Ilość ]]*Tabela1[[#This Row],[Cena jedn. netto ]]</f>
        <v>0</v>
      </c>
    </row>
    <row r="16" spans="1:6" x14ac:dyDescent="0.25">
      <c r="A16" s="5" t="s">
        <v>45</v>
      </c>
      <c r="B16" s="9" t="s">
        <v>46</v>
      </c>
      <c r="C16" s="9" t="s">
        <v>34</v>
      </c>
      <c r="D16" s="12">
        <v>5</v>
      </c>
      <c r="E16" s="23"/>
      <c r="F16" s="21">
        <f>Tabela1[[#This Row],[Ilość ]]*Tabela1[[#This Row],[Cena jedn. netto ]]</f>
        <v>0</v>
      </c>
    </row>
    <row r="17" spans="1:6" x14ac:dyDescent="0.25">
      <c r="A17" s="5" t="s">
        <v>58</v>
      </c>
      <c r="B17" s="9" t="s">
        <v>47</v>
      </c>
      <c r="C17" s="9" t="s">
        <v>48</v>
      </c>
      <c r="D17" s="12">
        <v>25</v>
      </c>
      <c r="E17" s="23"/>
      <c r="F17" s="21">
        <f>Tabela1[[#This Row],[Ilość ]]*Tabela1[[#This Row],[Cena jedn. netto ]]</f>
        <v>0</v>
      </c>
    </row>
    <row r="18" spans="1:6" x14ac:dyDescent="0.25">
      <c r="A18" s="5" t="s">
        <v>80</v>
      </c>
      <c r="B18" s="9" t="s">
        <v>81</v>
      </c>
      <c r="C18" s="9" t="s">
        <v>82</v>
      </c>
      <c r="D18" s="12">
        <v>50</v>
      </c>
      <c r="E18" s="23"/>
      <c r="F18" s="21">
        <f>Tabela1[[#This Row],[Ilość ]]*Tabela1[[#This Row],[Cena jedn. netto ]]</f>
        <v>0</v>
      </c>
    </row>
    <row r="19" spans="1:6" x14ac:dyDescent="0.25">
      <c r="A19" s="5" t="s">
        <v>59</v>
      </c>
      <c r="B19" s="9" t="s">
        <v>12</v>
      </c>
      <c r="C19" s="9" t="s">
        <v>35</v>
      </c>
      <c r="D19" s="12">
        <v>20</v>
      </c>
      <c r="E19" s="23"/>
      <c r="F19" s="21">
        <f>Tabela1[[#This Row],[Ilość ]]*Tabela1[[#This Row],[Cena jedn. netto ]]</f>
        <v>0</v>
      </c>
    </row>
    <row r="20" spans="1:6" x14ac:dyDescent="0.25">
      <c r="A20" s="5" t="s">
        <v>62</v>
      </c>
      <c r="B20" s="9" t="s">
        <v>84</v>
      </c>
      <c r="C20" s="9" t="s">
        <v>83</v>
      </c>
      <c r="D20" s="12">
        <v>10</v>
      </c>
      <c r="E20" s="23"/>
      <c r="F20" s="21">
        <f>Tabela1[[#This Row],[Ilość ]]*Tabela1[[#This Row],[Cena jedn. netto ]]</f>
        <v>0</v>
      </c>
    </row>
    <row r="21" spans="1:6" x14ac:dyDescent="0.25">
      <c r="A21" s="5" t="s">
        <v>60</v>
      </c>
      <c r="B21" s="9" t="s">
        <v>49</v>
      </c>
      <c r="C21" s="9" t="s">
        <v>36</v>
      </c>
      <c r="D21" s="9">
        <v>25</v>
      </c>
      <c r="E21" s="23"/>
      <c r="F21" s="21">
        <f>Tabela1[[#This Row],[Ilość ]]*Tabela1[[#This Row],[Cena jedn. netto ]]</f>
        <v>0</v>
      </c>
    </row>
    <row r="22" spans="1:6" x14ac:dyDescent="0.25">
      <c r="A22" s="5" t="s">
        <v>61</v>
      </c>
      <c r="B22" s="9" t="s">
        <v>49</v>
      </c>
      <c r="C22" s="9" t="s">
        <v>50</v>
      </c>
      <c r="D22" s="9">
        <v>25</v>
      </c>
      <c r="E22" s="23"/>
      <c r="F22" s="21">
        <f>Tabela1[[#This Row],[Ilość ]]*Tabela1[[#This Row],[Cena jedn. netto ]]</f>
        <v>0</v>
      </c>
    </row>
    <row r="23" spans="1:6" x14ac:dyDescent="0.25">
      <c r="A23" s="5" t="s">
        <v>63</v>
      </c>
      <c r="B23" s="9" t="s">
        <v>51</v>
      </c>
      <c r="C23" s="9" t="s">
        <v>37</v>
      </c>
      <c r="D23" s="9">
        <v>10</v>
      </c>
      <c r="E23" s="23"/>
      <c r="F23" s="21">
        <f>Tabela1[[#This Row],[Ilość ]]*Tabela1[[#This Row],[Cena jedn. netto ]]</f>
        <v>0</v>
      </c>
    </row>
    <row r="24" spans="1:6" x14ac:dyDescent="0.25">
      <c r="A24" s="5" t="s">
        <v>64</v>
      </c>
      <c r="B24" s="9" t="s">
        <v>13</v>
      </c>
      <c r="C24" s="9" t="s">
        <v>38</v>
      </c>
      <c r="D24" s="9">
        <v>10</v>
      </c>
      <c r="E24" s="23"/>
      <c r="F24" s="21">
        <f>Tabela1[[#This Row],[Ilość ]]*Tabela1[[#This Row],[Cena jedn. netto ]]</f>
        <v>0</v>
      </c>
    </row>
    <row r="25" spans="1:6" x14ac:dyDescent="0.25">
      <c r="A25" s="5" t="s">
        <v>71</v>
      </c>
      <c r="B25" s="9" t="s">
        <v>52</v>
      </c>
      <c r="C25" s="9" t="s">
        <v>39</v>
      </c>
      <c r="D25" s="9">
        <v>25</v>
      </c>
      <c r="E25" s="23"/>
      <c r="F25" s="21">
        <f>Tabela1[[#This Row],[Ilość ]]*Tabela1[[#This Row],[Cena jedn. netto ]]</f>
        <v>0</v>
      </c>
    </row>
    <row r="26" spans="1:6" x14ac:dyDescent="0.25">
      <c r="A26" s="5" t="s">
        <v>72</v>
      </c>
      <c r="B26" s="9" t="s">
        <v>53</v>
      </c>
      <c r="C26" s="9" t="s">
        <v>40</v>
      </c>
      <c r="D26" s="9">
        <v>10</v>
      </c>
      <c r="E26" s="23"/>
      <c r="F26" s="21">
        <f>Tabela1[[#This Row],[Ilość ]]*Tabela1[[#This Row],[Cena jedn. netto ]]</f>
        <v>0</v>
      </c>
    </row>
    <row r="27" spans="1:6" x14ac:dyDescent="0.25">
      <c r="A27" s="5" t="s">
        <v>73</v>
      </c>
      <c r="B27" s="9" t="s">
        <v>54</v>
      </c>
      <c r="C27" s="9" t="s">
        <v>41</v>
      </c>
      <c r="D27" s="9">
        <v>3</v>
      </c>
      <c r="E27" s="23"/>
      <c r="F27" s="21">
        <f>Tabela1[[#This Row],[Ilość ]]*Tabela1[[#This Row],[Cena jedn. netto ]]</f>
        <v>0</v>
      </c>
    </row>
    <row r="28" spans="1:6" x14ac:dyDescent="0.25">
      <c r="A28" s="5" t="s">
        <v>74</v>
      </c>
      <c r="B28" s="9" t="s">
        <v>14</v>
      </c>
      <c r="C28" s="9" t="s">
        <v>42</v>
      </c>
      <c r="D28" s="9">
        <v>3</v>
      </c>
      <c r="E28" s="23"/>
      <c r="F28" s="21">
        <f>Tabela1[[#This Row],[Ilość ]]*Tabela1[[#This Row],[Cena jedn. netto ]]</f>
        <v>0</v>
      </c>
    </row>
    <row r="29" spans="1:6" x14ac:dyDescent="0.25">
      <c r="A29" s="5" t="s">
        <v>75</v>
      </c>
      <c r="B29" s="9" t="s">
        <v>55</v>
      </c>
      <c r="C29" s="9" t="s">
        <v>43</v>
      </c>
      <c r="D29" s="9">
        <v>3</v>
      </c>
      <c r="E29" s="23"/>
      <c r="F29" s="21">
        <f>Tabela1[[#This Row],[Ilość ]]*Tabela1[[#This Row],[Cena jedn. netto ]]</f>
        <v>0</v>
      </c>
    </row>
    <row r="30" spans="1:6" x14ac:dyDescent="0.25">
      <c r="A30" s="5" t="s">
        <v>76</v>
      </c>
      <c r="B30" s="9" t="s">
        <v>96</v>
      </c>
      <c r="C30" s="9" t="s">
        <v>97</v>
      </c>
      <c r="D30" s="9">
        <v>3</v>
      </c>
      <c r="E30" s="23"/>
      <c r="F30" s="21">
        <f>Tabela1[[#This Row],[Ilość ]]*Tabela1[[#This Row],[Cena jedn. netto ]]</f>
        <v>0</v>
      </c>
    </row>
    <row r="31" spans="1:6" x14ac:dyDescent="0.25">
      <c r="A31" s="5" t="s">
        <v>77</v>
      </c>
      <c r="B31" s="9" t="s">
        <v>56</v>
      </c>
      <c r="C31" s="9" t="s">
        <v>44</v>
      </c>
      <c r="D31" s="9">
        <v>35</v>
      </c>
      <c r="E31" s="23"/>
      <c r="F31" s="21">
        <f>Tabela1[[#This Row],[Ilość ]]*Tabela1[[#This Row],[Cena jedn. netto ]]</f>
        <v>0</v>
      </c>
    </row>
    <row r="32" spans="1:6" x14ac:dyDescent="0.25">
      <c r="A32" s="5" t="s">
        <v>78</v>
      </c>
      <c r="B32" s="9" t="s">
        <v>57</v>
      </c>
      <c r="C32" s="9">
        <v>74476410</v>
      </c>
      <c r="D32" s="9">
        <v>30</v>
      </c>
      <c r="E32" s="23"/>
      <c r="F32" s="21">
        <f>Tabela1[[#This Row],[Ilość ]]*Tabela1[[#This Row],[Cena jedn. netto ]]</f>
        <v>0</v>
      </c>
    </row>
    <row r="33" spans="1:6" x14ac:dyDescent="0.25">
      <c r="A33" s="5" t="s">
        <v>79</v>
      </c>
      <c r="B33" s="9" t="s">
        <v>16</v>
      </c>
      <c r="C33" s="9" t="s">
        <v>15</v>
      </c>
      <c r="D33" s="9">
        <v>10</v>
      </c>
      <c r="E33" s="23"/>
      <c r="F33" s="21">
        <f>Tabela1[[#This Row],[Ilość ]]*Tabela1[[#This Row],[Cena jedn. netto ]]</f>
        <v>0</v>
      </c>
    </row>
    <row r="34" spans="1:6" x14ac:dyDescent="0.25">
      <c r="A34" s="5" t="s">
        <v>94</v>
      </c>
      <c r="B34" s="9" t="s">
        <v>88</v>
      </c>
      <c r="C34" s="9" t="s">
        <v>85</v>
      </c>
      <c r="D34" s="9">
        <v>5</v>
      </c>
      <c r="E34" s="23"/>
      <c r="F34" s="21">
        <f>Tabela1[[#This Row],[Ilość ]]*Tabela1[[#This Row],[Cena jedn. netto ]]</f>
        <v>0</v>
      </c>
    </row>
    <row r="35" spans="1:6" x14ac:dyDescent="0.25">
      <c r="A35" s="6" t="s">
        <v>95</v>
      </c>
      <c r="B35" s="8" t="s">
        <v>89</v>
      </c>
      <c r="C35" s="8" t="s">
        <v>86</v>
      </c>
      <c r="D35" s="19">
        <v>25</v>
      </c>
      <c r="E35" s="23"/>
      <c r="F35" s="21">
        <f>Tabela1[[#This Row],[Ilość ]]*Tabela1[[#This Row],[Cena jedn. netto ]]</f>
        <v>0</v>
      </c>
    </row>
    <row r="36" spans="1:6" x14ac:dyDescent="0.25">
      <c r="A36" s="6" t="s">
        <v>98</v>
      </c>
      <c r="B36" s="8" t="s">
        <v>89</v>
      </c>
      <c r="C36" s="8" t="s">
        <v>92</v>
      </c>
      <c r="D36" s="19">
        <v>5</v>
      </c>
      <c r="E36" s="23"/>
      <c r="F36" s="21">
        <f>Tabela1[[#This Row],[Ilość ]]*Tabela1[[#This Row],[Cena jedn. netto ]]</f>
        <v>0</v>
      </c>
    </row>
    <row r="37" spans="1:6" x14ac:dyDescent="0.25">
      <c r="A37" s="6" t="s">
        <v>99</v>
      </c>
      <c r="B37" s="8" t="s">
        <v>90</v>
      </c>
      <c r="C37" s="8" t="s">
        <v>87</v>
      </c>
      <c r="D37" s="19">
        <v>6</v>
      </c>
      <c r="E37" s="23"/>
      <c r="F37" s="21">
        <f>Tabela1[[#This Row],[Ilość ]]*Tabela1[[#This Row],[Cena jedn. netto ]]</f>
        <v>0</v>
      </c>
    </row>
    <row r="38" spans="1:6" x14ac:dyDescent="0.25">
      <c r="A38" s="6" t="s">
        <v>100</v>
      </c>
      <c r="B38" s="8" t="s">
        <v>91</v>
      </c>
      <c r="C38" s="8" t="s">
        <v>93</v>
      </c>
      <c r="D38" s="19">
        <v>3</v>
      </c>
      <c r="E38" s="23"/>
      <c r="F38" s="21">
        <f>Tabela1[[#This Row],[Ilość ]]*Tabela1[[#This Row],[Cena jedn. netto ]]</f>
        <v>0</v>
      </c>
    </row>
    <row r="39" spans="1:6" x14ac:dyDescent="0.25">
      <c r="A39" s="5" t="s">
        <v>80</v>
      </c>
      <c r="B39" s="9" t="s">
        <v>81</v>
      </c>
      <c r="C39" s="8" t="s">
        <v>101</v>
      </c>
      <c r="D39" s="16">
        <v>50</v>
      </c>
      <c r="E39" s="24"/>
      <c r="F39" s="21">
        <f>Tabela1[[#This Row],[Ilość ]]*Tabela1[[#This Row],[Cena jedn. netto ]]</f>
        <v>0</v>
      </c>
    </row>
    <row r="40" spans="1:6" x14ac:dyDescent="0.25">
      <c r="A40" s="5" t="s">
        <v>45</v>
      </c>
      <c r="B40" s="9" t="s">
        <v>46</v>
      </c>
      <c r="C40" s="8" t="s">
        <v>102</v>
      </c>
      <c r="D40" s="12">
        <v>5</v>
      </c>
      <c r="E40" s="24"/>
      <c r="F40" s="21">
        <f>Tabela1[[#This Row],[Ilość ]]*Tabela1[[#This Row],[Cena jedn. netto ]]</f>
        <v>0</v>
      </c>
    </row>
    <row r="41" spans="1:6" x14ac:dyDescent="0.25">
      <c r="A41" s="2" t="s">
        <v>103</v>
      </c>
      <c r="B41" s="8" t="s">
        <v>104</v>
      </c>
      <c r="C41" s="12" t="s">
        <v>105</v>
      </c>
      <c r="D41" s="12">
        <v>20</v>
      </c>
      <c r="E41" s="24"/>
      <c r="F41" s="21">
        <f>Tabela1[[#This Row],[Ilość ]]*Tabela1[[#This Row],[Cena jedn. netto ]]</f>
        <v>0</v>
      </c>
    </row>
    <row r="42" spans="1:6" x14ac:dyDescent="0.25">
      <c r="A42" s="1" t="s">
        <v>107</v>
      </c>
      <c r="B42" s="9" t="s">
        <v>46</v>
      </c>
      <c r="C42" s="11" t="s">
        <v>106</v>
      </c>
      <c r="D42" s="13">
        <v>3</v>
      </c>
      <c r="E42" s="24"/>
      <c r="F42" s="21">
        <f>Tabela1[[#This Row],[Ilość ]]*Tabela1[[#This Row],[Cena jedn. netto ]]</f>
        <v>0</v>
      </c>
    </row>
    <row r="43" spans="1:6" x14ac:dyDescent="0.25">
      <c r="A43" s="2" t="s">
        <v>109</v>
      </c>
      <c r="B43" s="8" t="s">
        <v>110</v>
      </c>
      <c r="C43" s="12" t="s">
        <v>108</v>
      </c>
      <c r="D43" s="12">
        <v>20</v>
      </c>
      <c r="E43" s="24"/>
      <c r="F43" s="21">
        <f>Tabela1[[#This Row],[Ilość ]]*Tabela1[[#This Row],[Cena jedn. netto ]]</f>
        <v>0</v>
      </c>
    </row>
    <row r="44" spans="1:6" x14ac:dyDescent="0.25">
      <c r="A44" s="1" t="s">
        <v>113</v>
      </c>
      <c r="B44" s="9" t="s">
        <v>110</v>
      </c>
      <c r="C44" s="11" t="s">
        <v>112</v>
      </c>
      <c r="D44" s="13">
        <v>20</v>
      </c>
      <c r="E44" s="24"/>
      <c r="F44" s="21">
        <f>Tabela1[[#This Row],[Ilość ]]*Tabela1[[#This Row],[Cena jedn. netto ]]</f>
        <v>0</v>
      </c>
    </row>
    <row r="45" spans="1:6" x14ac:dyDescent="0.25">
      <c r="A45" s="2" t="s">
        <v>115</v>
      </c>
      <c r="B45" s="8" t="s">
        <v>110</v>
      </c>
      <c r="C45" s="12" t="s">
        <v>114</v>
      </c>
      <c r="D45" s="12">
        <v>20</v>
      </c>
      <c r="E45" s="24"/>
      <c r="F45" s="21">
        <f>Tabela1[[#This Row],[Ilość ]]*Tabela1[[#This Row],[Cena jedn. netto ]]</f>
        <v>0</v>
      </c>
    </row>
    <row r="46" spans="1:6" x14ac:dyDescent="0.25">
      <c r="A46" s="1" t="s">
        <v>117</v>
      </c>
      <c r="B46" s="9" t="s">
        <v>110</v>
      </c>
      <c r="C46" s="11" t="s">
        <v>116</v>
      </c>
      <c r="D46" s="13">
        <v>20</v>
      </c>
      <c r="E46" s="24"/>
      <c r="F46" s="21">
        <f>Tabela1[[#This Row],[Ilość ]]*Tabela1[[#This Row],[Cena jedn. netto ]]</f>
        <v>0</v>
      </c>
    </row>
    <row r="47" spans="1:6" x14ac:dyDescent="0.25">
      <c r="A47" s="2" t="s">
        <v>119</v>
      </c>
      <c r="B47" s="8" t="s">
        <v>110</v>
      </c>
      <c r="C47" s="12" t="s">
        <v>118</v>
      </c>
      <c r="D47" s="12">
        <v>20</v>
      </c>
      <c r="E47" s="24"/>
      <c r="F47" s="21">
        <f>Tabela1[[#This Row],[Ilość ]]*Tabela1[[#This Row],[Cena jedn. netto ]]</f>
        <v>0</v>
      </c>
    </row>
    <row r="48" spans="1:6" x14ac:dyDescent="0.25">
      <c r="A48" s="1" t="s">
        <v>121</v>
      </c>
      <c r="B48" s="9" t="s">
        <v>110</v>
      </c>
      <c r="C48" s="11" t="s">
        <v>120</v>
      </c>
      <c r="D48" s="13">
        <v>20</v>
      </c>
      <c r="E48" s="24"/>
      <c r="F48" s="21">
        <f>Tabela1[[#This Row],[Ilość ]]*Tabela1[[#This Row],[Cena jedn. netto ]]</f>
        <v>0</v>
      </c>
    </row>
    <row r="49" spans="1:6" x14ac:dyDescent="0.25">
      <c r="A49" s="2" t="s">
        <v>123</v>
      </c>
      <c r="B49" s="8" t="s">
        <v>110</v>
      </c>
      <c r="C49" s="12" t="s">
        <v>122</v>
      </c>
      <c r="D49" s="12">
        <v>20</v>
      </c>
      <c r="E49" s="24"/>
      <c r="F49" s="21">
        <f>Tabela1[[#This Row],[Ilość ]]*Tabela1[[#This Row],[Cena jedn. netto ]]</f>
        <v>0</v>
      </c>
    </row>
    <row r="50" spans="1:6" x14ac:dyDescent="0.25">
      <c r="A50" s="1" t="s">
        <v>124</v>
      </c>
      <c r="B50" s="9" t="s">
        <v>125</v>
      </c>
      <c r="C50" s="11" t="s">
        <v>126</v>
      </c>
      <c r="D50" s="13">
        <v>50</v>
      </c>
      <c r="E50" s="24"/>
      <c r="F50" s="21">
        <f>Tabela1[[#This Row],[Ilość ]]*Tabela1[[#This Row],[Cena jedn. netto ]]</f>
        <v>0</v>
      </c>
    </row>
    <row r="51" spans="1:6" x14ac:dyDescent="0.25">
      <c r="A51" s="2" t="s">
        <v>127</v>
      </c>
      <c r="B51" s="8" t="s">
        <v>125</v>
      </c>
      <c r="C51" s="12" t="s">
        <v>128</v>
      </c>
      <c r="D51" s="12">
        <v>50</v>
      </c>
      <c r="E51" s="24"/>
      <c r="F51" s="21">
        <f>Tabela1[[#This Row],[Ilość ]]*Tabela1[[#This Row],[Cena jedn. netto ]]</f>
        <v>0</v>
      </c>
    </row>
    <row r="52" spans="1:6" x14ac:dyDescent="0.25">
      <c r="A52" s="1" t="s">
        <v>129</v>
      </c>
      <c r="B52" s="9" t="s">
        <v>125</v>
      </c>
      <c r="C52" s="11" t="s">
        <v>130</v>
      </c>
      <c r="D52" s="13">
        <v>50</v>
      </c>
      <c r="E52" s="24"/>
      <c r="F52" s="21">
        <f>Tabela1[[#This Row],[Ilość ]]*Tabela1[[#This Row],[Cena jedn. netto ]]</f>
        <v>0</v>
      </c>
    </row>
    <row r="53" spans="1:6" x14ac:dyDescent="0.25">
      <c r="A53" s="2" t="s">
        <v>131</v>
      </c>
      <c r="B53" s="8" t="s">
        <v>132</v>
      </c>
      <c r="C53" s="12" t="s">
        <v>133</v>
      </c>
      <c r="D53" s="12">
        <v>100</v>
      </c>
      <c r="E53" s="24"/>
      <c r="F53" s="21">
        <f>Tabela1[[#This Row],[Ilość ]]*Tabela1[[#This Row],[Cena jedn. netto ]]</f>
        <v>0</v>
      </c>
    </row>
    <row r="54" spans="1:6" x14ac:dyDescent="0.25">
      <c r="A54" s="1" t="s">
        <v>134</v>
      </c>
      <c r="B54" s="9" t="s">
        <v>132</v>
      </c>
      <c r="C54" s="11" t="s">
        <v>135</v>
      </c>
      <c r="D54" s="13">
        <v>100</v>
      </c>
      <c r="E54" s="24"/>
      <c r="F54" s="21">
        <f>Tabela1[[#This Row],[Ilość ]]*Tabela1[[#This Row],[Cena jedn. netto ]]</f>
        <v>0</v>
      </c>
    </row>
    <row r="55" spans="1:6" x14ac:dyDescent="0.25">
      <c r="A55" s="2" t="s">
        <v>136</v>
      </c>
      <c r="B55" s="8" t="s">
        <v>132</v>
      </c>
      <c r="C55" s="12" t="s">
        <v>137</v>
      </c>
      <c r="D55" s="12">
        <v>100</v>
      </c>
      <c r="E55" s="24"/>
      <c r="F55" s="21">
        <f>Tabela1[[#This Row],[Ilość ]]*Tabela1[[#This Row],[Cena jedn. netto ]]</f>
        <v>0</v>
      </c>
    </row>
    <row r="56" spans="1:6" x14ac:dyDescent="0.25">
      <c r="A56" s="1" t="s">
        <v>138</v>
      </c>
      <c r="B56" s="9" t="s">
        <v>132</v>
      </c>
      <c r="C56" s="11" t="s">
        <v>139</v>
      </c>
      <c r="D56" s="13">
        <v>100</v>
      </c>
      <c r="E56" s="24"/>
      <c r="F56" s="21">
        <f>Tabela1[[#This Row],[Ilość ]]*Tabela1[[#This Row],[Cena jedn. netto ]]</f>
        <v>0</v>
      </c>
    </row>
    <row r="57" spans="1:6" x14ac:dyDescent="0.25">
      <c r="A57" s="2" t="s">
        <v>140</v>
      </c>
      <c r="B57" s="8" t="s">
        <v>132</v>
      </c>
      <c r="C57" s="12" t="s">
        <v>141</v>
      </c>
      <c r="D57" s="12">
        <v>100</v>
      </c>
      <c r="E57" s="24"/>
      <c r="F57" s="21">
        <f>Tabela1[[#This Row],[Ilość ]]*Tabela1[[#This Row],[Cena jedn. netto ]]</f>
        <v>0</v>
      </c>
    </row>
    <row r="58" spans="1:6" x14ac:dyDescent="0.25">
      <c r="A58" s="1" t="s">
        <v>142</v>
      </c>
      <c r="B58" s="9" t="s">
        <v>132</v>
      </c>
      <c r="C58" s="11" t="s">
        <v>143</v>
      </c>
      <c r="D58" s="13">
        <v>100</v>
      </c>
      <c r="E58" s="24"/>
      <c r="F58" s="21">
        <f>Tabela1[[#This Row],[Ilość ]]*Tabela1[[#This Row],[Cena jedn. netto ]]</f>
        <v>0</v>
      </c>
    </row>
    <row r="59" spans="1:6" x14ac:dyDescent="0.25">
      <c r="A59" s="2" t="s">
        <v>144</v>
      </c>
      <c r="B59" s="8" t="s">
        <v>132</v>
      </c>
      <c r="C59" s="12" t="s">
        <v>145</v>
      </c>
      <c r="D59" s="12">
        <v>100</v>
      </c>
      <c r="E59" s="24"/>
      <c r="F59" s="21">
        <f>Tabela1[[#This Row],[Ilość ]]*Tabela1[[#This Row],[Cena jedn. netto ]]</f>
        <v>0</v>
      </c>
    </row>
    <row r="60" spans="1:6" x14ac:dyDescent="0.25">
      <c r="A60" s="1" t="s">
        <v>146</v>
      </c>
      <c r="B60" s="9" t="s">
        <v>132</v>
      </c>
      <c r="C60" s="11" t="s">
        <v>147</v>
      </c>
      <c r="D60" s="13">
        <v>100</v>
      </c>
      <c r="E60" s="24"/>
      <c r="F60" s="21">
        <f>Tabela1[[#This Row],[Ilość ]]*Tabela1[[#This Row],[Cena jedn. netto ]]</f>
        <v>0</v>
      </c>
    </row>
    <row r="61" spans="1:6" x14ac:dyDescent="0.25">
      <c r="A61" s="2" t="s">
        <v>148</v>
      </c>
      <c r="B61" s="8" t="s">
        <v>132</v>
      </c>
      <c r="C61" s="12" t="s">
        <v>149</v>
      </c>
      <c r="D61" s="12">
        <v>100</v>
      </c>
      <c r="E61" s="24"/>
      <c r="F61" s="21">
        <f>Tabela1[[#This Row],[Ilość ]]*Tabela1[[#This Row],[Cena jedn. netto ]]</f>
        <v>0</v>
      </c>
    </row>
    <row r="62" spans="1:6" x14ac:dyDescent="0.25">
      <c r="A62" s="1" t="s">
        <v>150</v>
      </c>
      <c r="B62" s="9" t="s">
        <v>151</v>
      </c>
      <c r="C62" s="11">
        <v>1386727</v>
      </c>
      <c r="D62" s="13">
        <v>20</v>
      </c>
      <c r="E62" s="24"/>
      <c r="F62" s="21">
        <f>Tabela1[[#This Row],[Ilość ]]*Tabela1[[#This Row],[Cena jedn. netto ]]</f>
        <v>0</v>
      </c>
    </row>
    <row r="63" spans="1:6" x14ac:dyDescent="0.25">
      <c r="A63" s="2" t="s">
        <v>152</v>
      </c>
      <c r="B63" s="8" t="s">
        <v>151</v>
      </c>
      <c r="C63" s="12">
        <v>1386735</v>
      </c>
      <c r="D63" s="12">
        <v>20</v>
      </c>
      <c r="E63" s="24"/>
      <c r="F63" s="21">
        <f>Tabela1[[#This Row],[Ilość ]]*Tabela1[[#This Row],[Cena jedn. netto ]]</f>
        <v>0</v>
      </c>
    </row>
    <row r="64" spans="1:6" x14ac:dyDescent="0.25">
      <c r="A64" s="1" t="s">
        <v>153</v>
      </c>
      <c r="B64" s="9" t="s">
        <v>151</v>
      </c>
      <c r="C64" s="11">
        <v>1386743</v>
      </c>
      <c r="D64" s="13">
        <v>20</v>
      </c>
      <c r="E64" s="24"/>
      <c r="F64" s="21">
        <f>Tabela1[[#This Row],[Ilość ]]*Tabela1[[#This Row],[Cena jedn. netto ]]</f>
        <v>0</v>
      </c>
    </row>
    <row r="65" spans="1:6" x14ac:dyDescent="0.25">
      <c r="A65" s="2" t="s">
        <v>154</v>
      </c>
      <c r="B65" s="8" t="s">
        <v>151</v>
      </c>
      <c r="C65" s="12">
        <v>1386778</v>
      </c>
      <c r="D65" s="12">
        <v>20</v>
      </c>
      <c r="E65" s="24"/>
      <c r="F65" s="21">
        <f>Tabela1[[#This Row],[Ilość ]]*Tabela1[[#This Row],[Cena jedn. netto ]]</f>
        <v>0</v>
      </c>
    </row>
    <row r="66" spans="1:6" x14ac:dyDescent="0.25">
      <c r="A66" s="1" t="s">
        <v>155</v>
      </c>
      <c r="B66" s="9" t="s">
        <v>151</v>
      </c>
      <c r="C66" s="11">
        <v>1386786</v>
      </c>
      <c r="D66" s="13">
        <v>20</v>
      </c>
      <c r="E66" s="24"/>
      <c r="F66" s="21">
        <f>Tabela1[[#This Row],[Ilość ]]*Tabela1[[#This Row],[Cena jedn. netto ]]</f>
        <v>0</v>
      </c>
    </row>
    <row r="67" spans="1:6" x14ac:dyDescent="0.25">
      <c r="A67" s="2" t="s">
        <v>156</v>
      </c>
      <c r="B67" s="8" t="s">
        <v>151</v>
      </c>
      <c r="C67" s="12">
        <v>1386794</v>
      </c>
      <c r="D67" s="12">
        <v>20</v>
      </c>
      <c r="E67" s="24"/>
      <c r="F67" s="21">
        <f>Tabela1[[#This Row],[Ilość ]]*Tabela1[[#This Row],[Cena jedn. netto ]]</f>
        <v>0</v>
      </c>
    </row>
    <row r="68" spans="1:6" x14ac:dyDescent="0.25">
      <c r="A68" s="7" t="s">
        <v>158</v>
      </c>
      <c r="B68" s="10" t="s">
        <v>46</v>
      </c>
      <c r="C68" s="11" t="s">
        <v>157</v>
      </c>
      <c r="D68" s="13">
        <v>100</v>
      </c>
      <c r="E68" s="24"/>
      <c r="F68" s="21">
        <f>Tabela1[[#This Row],[Ilość ]]*Tabela1[[#This Row],[Cena jedn. netto ]]</f>
        <v>0</v>
      </c>
    </row>
    <row r="69" spans="1:6" x14ac:dyDescent="0.25">
      <c r="A69" s="7" t="s">
        <v>160</v>
      </c>
      <c r="B69" s="10" t="s">
        <v>46</v>
      </c>
      <c r="C69" s="10" t="s">
        <v>159</v>
      </c>
      <c r="D69" s="13">
        <v>20</v>
      </c>
      <c r="E69" s="24"/>
      <c r="F69" s="21">
        <f>Tabela1[[#This Row],[Ilość ]]*Tabela1[[#This Row],[Cena jedn. netto ]]</f>
        <v>0</v>
      </c>
    </row>
    <row r="70" spans="1:6" x14ac:dyDescent="0.25">
      <c r="A70" s="1" t="s">
        <v>162</v>
      </c>
      <c r="B70" s="11" t="s">
        <v>163</v>
      </c>
      <c r="C70" s="13" t="s">
        <v>161</v>
      </c>
      <c r="D70" s="13">
        <v>1</v>
      </c>
      <c r="E70" s="24"/>
      <c r="F70" s="21">
        <f>Tabela1[[#This Row],[Ilość ]]*Tabela1[[#This Row],[Cena jedn. netto ]]</f>
        <v>0</v>
      </c>
    </row>
    <row r="71" spans="1:6" x14ac:dyDescent="0.25">
      <c r="A71" s="1" t="s">
        <v>165</v>
      </c>
      <c r="B71" s="11" t="s">
        <v>163</v>
      </c>
      <c r="C71" s="11" t="s">
        <v>164</v>
      </c>
      <c r="D71" s="13">
        <v>1</v>
      </c>
      <c r="E71" s="24"/>
      <c r="F71" s="21">
        <f>Tabela1[[#This Row],[Ilość ]]*Tabela1[[#This Row],[Cena jedn. netto ]]</f>
        <v>0</v>
      </c>
    </row>
    <row r="72" spans="1:6" x14ac:dyDescent="0.25">
      <c r="A72" s="1" t="s">
        <v>166</v>
      </c>
      <c r="B72" s="11" t="s">
        <v>167</v>
      </c>
      <c r="C72" s="14">
        <v>132114</v>
      </c>
      <c r="D72" s="13">
        <v>10</v>
      </c>
      <c r="E72" s="24"/>
      <c r="F72" s="21">
        <f>Tabela1[[#This Row],[Ilość ]]*Tabela1[[#This Row],[Cena jedn. netto ]]</f>
        <v>0</v>
      </c>
    </row>
    <row r="73" spans="1:6" x14ac:dyDescent="0.25">
      <c r="A73" s="1" t="s">
        <v>171</v>
      </c>
      <c r="B73" s="11" t="s">
        <v>167</v>
      </c>
      <c r="C73" s="15" t="s">
        <v>168</v>
      </c>
      <c r="D73" s="13">
        <v>10</v>
      </c>
      <c r="E73" s="24"/>
      <c r="F73" s="21">
        <f>Tabela1[[#This Row],[Ilość ]]*Tabela1[[#This Row],[Cena jedn. netto ]]</f>
        <v>0</v>
      </c>
    </row>
    <row r="74" spans="1:6" x14ac:dyDescent="0.25">
      <c r="A74" s="2" t="s">
        <v>172</v>
      </c>
      <c r="B74" s="11" t="s">
        <v>167</v>
      </c>
      <c r="C74" s="16" t="s">
        <v>169</v>
      </c>
      <c r="D74" s="20">
        <v>10</v>
      </c>
      <c r="E74" s="24"/>
      <c r="F74" s="21">
        <f>Tabela1[[#This Row],[Ilość ]]*Tabela1[[#This Row],[Cena jedn. netto ]]</f>
        <v>0</v>
      </c>
    </row>
    <row r="75" spans="1:6" x14ac:dyDescent="0.25">
      <c r="A75" s="2" t="s">
        <v>173</v>
      </c>
      <c r="B75" s="11" t="s">
        <v>167</v>
      </c>
      <c r="C75" s="17" t="s">
        <v>170</v>
      </c>
      <c r="D75" s="20">
        <v>10</v>
      </c>
      <c r="E75" s="24"/>
      <c r="F75" s="21">
        <f>Tabela1[[#This Row],[Ilość ]]*Tabela1[[#This Row],[Cena jedn. netto ]]</f>
        <v>0</v>
      </c>
    </row>
    <row r="76" spans="1:6" x14ac:dyDescent="0.25">
      <c r="A76" s="2" t="s">
        <v>174</v>
      </c>
      <c r="B76" s="8" t="s">
        <v>175</v>
      </c>
      <c r="C76" s="18" t="s">
        <v>176</v>
      </c>
      <c r="D76" s="20">
        <v>25</v>
      </c>
      <c r="E76" s="24"/>
      <c r="F76" s="21">
        <f>Tabela1[[#This Row],[Ilość ]]*Tabela1[[#This Row],[Cena jedn. netto ]]</f>
        <v>0</v>
      </c>
    </row>
    <row r="77" spans="1:6" x14ac:dyDescent="0.25">
      <c r="A77" s="2" t="s">
        <v>177</v>
      </c>
      <c r="B77" s="11" t="s">
        <v>167</v>
      </c>
      <c r="C77" s="18" t="s">
        <v>178</v>
      </c>
      <c r="D77" s="20">
        <v>10</v>
      </c>
      <c r="E77" s="24"/>
      <c r="F77" s="21">
        <f>Tabela1[[#This Row],[Ilość ]]*Tabela1[[#This Row],[Cena jedn. netto ]]</f>
        <v>0</v>
      </c>
    </row>
    <row r="78" spans="1:6" x14ac:dyDescent="0.25">
      <c r="A78" s="2" t="s">
        <v>179</v>
      </c>
      <c r="B78" s="11" t="s">
        <v>167</v>
      </c>
      <c r="C78" s="18" t="s">
        <v>180</v>
      </c>
      <c r="D78" s="20">
        <v>10</v>
      </c>
      <c r="E78" s="24"/>
      <c r="F78" s="21">
        <f>Tabela1[[#This Row],[Ilość ]]*Tabela1[[#This Row],[Cena jedn. netto ]]</f>
        <v>0</v>
      </c>
    </row>
    <row r="79" spans="1:6" x14ac:dyDescent="0.25">
      <c r="A79" s="2" t="s">
        <v>181</v>
      </c>
      <c r="B79" s="8" t="s">
        <v>182</v>
      </c>
      <c r="C79" s="18" t="s">
        <v>183</v>
      </c>
      <c r="D79" s="20">
        <v>1</v>
      </c>
      <c r="E79" s="24"/>
      <c r="F79" s="21">
        <f>Tabela1[[#This Row],[Ilość ]]*Tabela1[[#This Row],[Cena jedn. netto ]]</f>
        <v>0</v>
      </c>
    </row>
    <row r="80" spans="1:6" x14ac:dyDescent="0.25">
      <c r="A80" s="2" t="s">
        <v>184</v>
      </c>
      <c r="B80" s="8" t="s">
        <v>182</v>
      </c>
      <c r="C80" s="18" t="s">
        <v>185</v>
      </c>
      <c r="D80" s="20">
        <v>1</v>
      </c>
      <c r="E80" s="24"/>
      <c r="F80" s="21">
        <f>Tabela1[[#This Row],[Ilość ]]*Tabela1[[#This Row],[Cena jedn. netto ]]</f>
        <v>0</v>
      </c>
    </row>
    <row r="81" spans="1:6" x14ac:dyDescent="0.25">
      <c r="A81" s="2" t="s">
        <v>187</v>
      </c>
      <c r="B81" s="8" t="s">
        <v>186</v>
      </c>
      <c r="C81" s="18" t="s">
        <v>190</v>
      </c>
      <c r="D81" s="20">
        <v>1</v>
      </c>
      <c r="E81" s="24"/>
      <c r="F81" s="21">
        <f>Tabela1[[#This Row],[Ilość ]]*Tabela1[[#This Row],[Cena jedn. netto ]]</f>
        <v>0</v>
      </c>
    </row>
    <row r="82" spans="1:6" x14ac:dyDescent="0.25">
      <c r="A82" s="2" t="s">
        <v>188</v>
      </c>
      <c r="B82" s="8" t="s">
        <v>186</v>
      </c>
      <c r="C82" s="18" t="s">
        <v>189</v>
      </c>
      <c r="D82" s="20">
        <v>1</v>
      </c>
      <c r="E82" s="24"/>
      <c r="F82" s="21">
        <f>Tabela1[[#This Row],[Ilość ]]*Tabela1[[#This Row],[Cena jedn. netto ]]</f>
        <v>0</v>
      </c>
    </row>
    <row r="83" spans="1:6" x14ac:dyDescent="0.25">
      <c r="A83" s="2" t="s">
        <v>191</v>
      </c>
      <c r="B83" s="8" t="s">
        <v>186</v>
      </c>
      <c r="C83" s="18" t="s">
        <v>192</v>
      </c>
      <c r="D83" s="20">
        <v>1</v>
      </c>
      <c r="E83" s="24"/>
      <c r="F83" s="21">
        <f>Tabela1[[#This Row],[Ilość ]]*Tabela1[[#This Row],[Cena jedn. netto ]]</f>
        <v>0</v>
      </c>
    </row>
    <row r="84" spans="1:6" x14ac:dyDescent="0.25">
      <c r="A84" s="2" t="s">
        <v>193</v>
      </c>
      <c r="B84" s="8" t="s">
        <v>186</v>
      </c>
      <c r="C84" s="8" t="s">
        <v>194</v>
      </c>
      <c r="D84" s="20">
        <v>1</v>
      </c>
      <c r="E84" s="24"/>
      <c r="F84" s="21">
        <f>Tabela1[[#This Row],[Ilość ]]*Tabela1[[#This Row],[Cena jedn. netto ]]</f>
        <v>0</v>
      </c>
    </row>
    <row r="85" spans="1:6" x14ac:dyDescent="0.25">
      <c r="A85" s="2" t="s">
        <v>195</v>
      </c>
      <c r="B85" s="8" t="s">
        <v>196</v>
      </c>
      <c r="C85" s="8" t="s">
        <v>197</v>
      </c>
      <c r="D85" s="20">
        <v>20</v>
      </c>
      <c r="E85" s="24"/>
      <c r="F85" s="21">
        <f>Tabela1[[#This Row],[Ilość ]]*Tabela1[[#This Row],[Cena jedn. netto ]]</f>
        <v>0</v>
      </c>
    </row>
    <row r="86" spans="1:6" x14ac:dyDescent="0.25">
      <c r="A86" s="2" t="s">
        <v>199</v>
      </c>
      <c r="B86" s="8" t="s">
        <v>196</v>
      </c>
      <c r="C86" s="8" t="s">
        <v>198</v>
      </c>
      <c r="D86" s="20">
        <v>20</v>
      </c>
      <c r="E86" s="24"/>
      <c r="F86" s="21">
        <f>Tabela1[[#This Row],[Ilość ]]*Tabela1[[#This Row],[Cena jedn. netto ]]</f>
        <v>0</v>
      </c>
    </row>
    <row r="87" spans="1:6" x14ac:dyDescent="0.25">
      <c r="A87" s="2" t="s">
        <v>201</v>
      </c>
      <c r="B87" s="8" t="s">
        <v>196</v>
      </c>
      <c r="C87" s="8" t="s">
        <v>200</v>
      </c>
      <c r="D87" s="20">
        <v>20</v>
      </c>
      <c r="E87" s="24"/>
      <c r="F87" s="21">
        <f>Tabela1[[#This Row],[Ilość ]]*Tabela1[[#This Row],[Cena jedn. netto ]]</f>
        <v>0</v>
      </c>
    </row>
    <row r="88" spans="1:6" x14ac:dyDescent="0.25">
      <c r="A88" s="2" t="s">
        <v>203</v>
      </c>
      <c r="B88" s="8" t="s">
        <v>196</v>
      </c>
      <c r="C88" s="8" t="s">
        <v>202</v>
      </c>
      <c r="D88" s="20">
        <v>20</v>
      </c>
      <c r="E88" s="24"/>
      <c r="F88" s="21">
        <f>Tabela1[[#This Row],[Ilość ]]*Tabela1[[#This Row],[Cena jedn. netto ]]</f>
        <v>0</v>
      </c>
    </row>
    <row r="89" spans="1:6" x14ac:dyDescent="0.25">
      <c r="A89" s="2" t="s">
        <v>205</v>
      </c>
      <c r="B89" s="8" t="s">
        <v>196</v>
      </c>
      <c r="C89" s="8" t="s">
        <v>204</v>
      </c>
      <c r="D89" s="20">
        <v>10</v>
      </c>
      <c r="E89" s="24"/>
      <c r="F89" s="21">
        <f>Tabela1[[#This Row],[Ilość ]]*Tabela1[[#This Row],[Cena jedn. netto ]]</f>
        <v>0</v>
      </c>
    </row>
    <row r="90" spans="1:6" x14ac:dyDescent="0.25">
      <c r="A90" s="2" t="s">
        <v>207</v>
      </c>
      <c r="B90" s="8" t="s">
        <v>196</v>
      </c>
      <c r="C90" s="8" t="s">
        <v>206</v>
      </c>
      <c r="D90" s="20">
        <v>10</v>
      </c>
      <c r="E90" s="24"/>
      <c r="F90" s="21">
        <f>Tabela1[[#This Row],[Ilość ]]*Tabela1[[#This Row],[Cena jedn. netto ]]</f>
        <v>0</v>
      </c>
    </row>
    <row r="91" spans="1:6" x14ac:dyDescent="0.25">
      <c r="A91" s="2" t="s">
        <v>209</v>
      </c>
      <c r="B91" s="8" t="s">
        <v>196</v>
      </c>
      <c r="C91" s="8" t="s">
        <v>208</v>
      </c>
      <c r="D91" s="20">
        <v>10</v>
      </c>
      <c r="E91" s="24"/>
      <c r="F91" s="21">
        <f>Tabela1[[#This Row],[Ilość ]]*Tabela1[[#This Row],[Cena jedn. netto ]]</f>
        <v>0</v>
      </c>
    </row>
    <row r="92" spans="1:6" x14ac:dyDescent="0.25">
      <c r="A92" s="2" t="s">
        <v>210</v>
      </c>
      <c r="B92" s="8" t="s">
        <v>196</v>
      </c>
      <c r="C92" s="8" t="s">
        <v>211</v>
      </c>
      <c r="D92" s="20">
        <v>10</v>
      </c>
      <c r="E92" s="24"/>
      <c r="F92" s="21">
        <f>Tabela1[[#This Row],[Ilość ]]*Tabela1[[#This Row],[Cena jedn. netto ]]</f>
        <v>0</v>
      </c>
    </row>
    <row r="93" spans="1:6" x14ac:dyDescent="0.25">
      <c r="A93" s="2" t="s">
        <v>213</v>
      </c>
      <c r="B93" s="8" t="s">
        <v>196</v>
      </c>
      <c r="C93" s="8" t="s">
        <v>212</v>
      </c>
      <c r="D93" s="20">
        <v>20</v>
      </c>
      <c r="E93" s="24"/>
      <c r="F93" s="21">
        <f>Tabela1[[#This Row],[Ilość ]]*Tabela1[[#This Row],[Cena jedn. netto ]]</f>
        <v>0</v>
      </c>
    </row>
    <row r="94" spans="1:6" x14ac:dyDescent="0.25">
      <c r="A94" s="2" t="s">
        <v>215</v>
      </c>
      <c r="B94" s="8" t="s">
        <v>196</v>
      </c>
      <c r="C94" s="8" t="s">
        <v>214</v>
      </c>
      <c r="D94" s="20">
        <v>20</v>
      </c>
      <c r="E94" s="24"/>
      <c r="F94" s="21">
        <f>Tabela1[[#This Row],[Ilość ]]*Tabela1[[#This Row],[Cena jedn. netto ]]</f>
        <v>0</v>
      </c>
    </row>
    <row r="95" spans="1:6" x14ac:dyDescent="0.25">
      <c r="A95" s="2" t="s">
        <v>216</v>
      </c>
      <c r="B95" s="8" t="s">
        <v>196</v>
      </c>
      <c r="C95" s="8" t="s">
        <v>217</v>
      </c>
      <c r="D95" s="20">
        <v>10</v>
      </c>
      <c r="E95" s="24"/>
      <c r="F95" s="21">
        <f>Tabela1[[#This Row],[Ilość ]]*Tabela1[[#This Row],[Cena jedn. netto ]]</f>
        <v>0</v>
      </c>
    </row>
    <row r="96" spans="1:6" x14ac:dyDescent="0.25">
      <c r="A96" s="2" t="s">
        <v>218</v>
      </c>
      <c r="B96" s="8" t="s">
        <v>196</v>
      </c>
      <c r="C96" s="8" t="s">
        <v>219</v>
      </c>
      <c r="D96" s="20">
        <v>10</v>
      </c>
      <c r="E96" s="24"/>
      <c r="F96" s="21">
        <f>Tabela1[[#This Row],[Ilość ]]*Tabela1[[#This Row],[Cena jedn. netto ]]</f>
        <v>0</v>
      </c>
    </row>
    <row r="97" spans="1:6" x14ac:dyDescent="0.25">
      <c r="A97" s="2" t="s">
        <v>223</v>
      </c>
      <c r="B97" s="8" t="s">
        <v>196</v>
      </c>
      <c r="C97" s="8" t="s">
        <v>221</v>
      </c>
      <c r="D97" s="20">
        <v>10</v>
      </c>
      <c r="E97" s="24"/>
      <c r="F97" s="21">
        <f>Tabela1[[#This Row],[Ilość ]]*Tabela1[[#This Row],[Cena jedn. netto ]]</f>
        <v>0</v>
      </c>
    </row>
    <row r="98" spans="1:6" x14ac:dyDescent="0.25">
      <c r="A98" s="2" t="s">
        <v>220</v>
      </c>
      <c r="B98" s="8" t="s">
        <v>196</v>
      </c>
      <c r="C98" s="8" t="s">
        <v>222</v>
      </c>
      <c r="D98" s="20">
        <v>10</v>
      </c>
      <c r="E98" s="24"/>
      <c r="F98" s="21">
        <f>Tabela1[[#This Row],[Ilość ]]*Tabela1[[#This Row],[Cena jedn. netto ]]</f>
        <v>0</v>
      </c>
    </row>
    <row r="99" spans="1:6" x14ac:dyDescent="0.25">
      <c r="A99" s="2" t="s">
        <v>225</v>
      </c>
      <c r="B99" s="8" t="s">
        <v>196</v>
      </c>
      <c r="C99" s="8" t="s">
        <v>224</v>
      </c>
      <c r="D99" s="20">
        <v>20</v>
      </c>
      <c r="E99" s="24"/>
      <c r="F99" s="21">
        <f>Tabela1[[#This Row],[Ilość ]]*Tabela1[[#This Row],[Cena jedn. netto ]]</f>
        <v>0</v>
      </c>
    </row>
    <row r="100" spans="1:6" x14ac:dyDescent="0.25">
      <c r="A100" s="2" t="s">
        <v>227</v>
      </c>
      <c r="B100" s="8" t="s">
        <v>196</v>
      </c>
      <c r="C100" s="8" t="s">
        <v>226</v>
      </c>
      <c r="D100" s="20">
        <v>20</v>
      </c>
      <c r="E100" s="24"/>
      <c r="F100" s="21">
        <f>Tabela1[[#This Row],[Ilość ]]*Tabela1[[#This Row],[Cena jedn. netto ]]</f>
        <v>0</v>
      </c>
    </row>
    <row r="101" spans="1:6" x14ac:dyDescent="0.25">
      <c r="A101" s="2" t="s">
        <v>229</v>
      </c>
      <c r="B101" s="8" t="s">
        <v>196</v>
      </c>
      <c r="C101" s="8" t="s">
        <v>228</v>
      </c>
      <c r="D101" s="20">
        <v>10</v>
      </c>
      <c r="E101" s="24"/>
      <c r="F101" s="21">
        <f>Tabela1[[#This Row],[Ilość ]]*Tabela1[[#This Row],[Cena jedn. netto ]]</f>
        <v>0</v>
      </c>
    </row>
    <row r="102" spans="1:6" ht="15.75" thickBot="1" x14ac:dyDescent="0.3">
      <c r="A102" s="2" t="s">
        <v>231</v>
      </c>
      <c r="B102" s="8" t="s">
        <v>196</v>
      </c>
      <c r="C102" s="8" t="s">
        <v>230</v>
      </c>
      <c r="D102" s="20">
        <v>10</v>
      </c>
      <c r="E102" s="24"/>
      <c r="F102" s="21">
        <f>Tabela1[[#This Row],[Ilość ]]*Tabela1[[#This Row],[Cena jedn. netto ]]</f>
        <v>0</v>
      </c>
    </row>
    <row r="103" spans="1:6" ht="27" customHeight="1" thickBot="1" x14ac:dyDescent="0.3">
      <c r="A103" s="33" t="s">
        <v>235</v>
      </c>
      <c r="B103" s="34"/>
      <c r="C103" s="34"/>
      <c r="D103" s="34"/>
      <c r="E103" s="34"/>
      <c r="F103" s="35">
        <f>SUM(Tabela1[Wartość oferty netto])</f>
        <v>0</v>
      </c>
    </row>
    <row r="104" spans="1:6" x14ac:dyDescent="0.25">
      <c r="A104" s="29"/>
      <c r="B104" s="30"/>
      <c r="C104" s="30"/>
      <c r="D104" s="16"/>
      <c r="E104" s="31"/>
      <c r="F104" s="27"/>
    </row>
    <row r="105" spans="1:6" x14ac:dyDescent="0.25">
      <c r="A105" s="29"/>
      <c r="B105" s="32"/>
      <c r="C105" s="32"/>
      <c r="D105" s="16"/>
      <c r="E105" s="31"/>
      <c r="F105" s="27"/>
    </row>
    <row r="106" spans="1:6" x14ac:dyDescent="0.25">
      <c r="A106" s="29"/>
      <c r="B106" s="32"/>
      <c r="C106" s="32"/>
      <c r="D106" s="16"/>
      <c r="E106" s="31"/>
      <c r="F106" s="27"/>
    </row>
    <row r="107" spans="1:6" x14ac:dyDescent="0.25">
      <c r="A107" s="29"/>
      <c r="B107" s="30"/>
      <c r="C107" s="30"/>
      <c r="D107" s="16"/>
      <c r="E107" s="31"/>
      <c r="F107" s="27"/>
    </row>
    <row r="108" spans="1:6" x14ac:dyDescent="0.25">
      <c r="A108" s="29"/>
      <c r="B108" s="30"/>
      <c r="C108" s="32"/>
      <c r="D108" s="16"/>
      <c r="E108" s="31"/>
      <c r="F108" s="27"/>
    </row>
    <row r="109" spans="1:6" x14ac:dyDescent="0.25">
      <c r="A109" s="29"/>
      <c r="B109" s="30"/>
      <c r="C109" s="30"/>
      <c r="D109" s="16"/>
      <c r="E109" s="31"/>
      <c r="F109" s="27"/>
    </row>
    <row r="110" spans="1:6" x14ac:dyDescent="0.25">
      <c r="A110" s="29"/>
      <c r="B110" s="30"/>
      <c r="C110" s="30"/>
      <c r="D110" s="16"/>
      <c r="E110" s="31"/>
      <c r="F110" s="27"/>
    </row>
    <row r="111" spans="1:6" x14ac:dyDescent="0.25">
      <c r="D111" s="16"/>
      <c r="E111" s="25"/>
      <c r="F111" s="27"/>
    </row>
    <row r="112" spans="1:6" x14ac:dyDescent="0.25">
      <c r="D112" s="16"/>
      <c r="E112" s="25"/>
      <c r="F112" s="27"/>
    </row>
    <row r="113" spans="1:6" x14ac:dyDescent="0.25">
      <c r="D113" s="16"/>
      <c r="E113" s="25"/>
      <c r="F113" s="27"/>
    </row>
    <row r="114" spans="1:6" x14ac:dyDescent="0.25">
      <c r="D114" s="16"/>
      <c r="E114" s="25"/>
      <c r="F114" s="27"/>
    </row>
    <row r="115" spans="1:6" x14ac:dyDescent="0.25">
      <c r="D115" s="16"/>
      <c r="E115" s="25"/>
      <c r="F115" s="27"/>
    </row>
    <row r="116" spans="1:6" x14ac:dyDescent="0.25">
      <c r="D116" s="16"/>
      <c r="E116" s="25"/>
      <c r="F116" s="27"/>
    </row>
    <row r="117" spans="1:6" x14ac:dyDescent="0.25">
      <c r="D117" s="16"/>
      <c r="E117" s="25"/>
      <c r="F117" s="27"/>
    </row>
    <row r="118" spans="1:6" x14ac:dyDescent="0.25">
      <c r="D118" s="16"/>
      <c r="E118" s="25"/>
      <c r="F118" s="27"/>
    </row>
    <row r="119" spans="1:6" x14ac:dyDescent="0.25">
      <c r="D119" s="16"/>
      <c r="E119" s="25"/>
      <c r="F119" s="27"/>
    </row>
    <row r="120" spans="1:6" x14ac:dyDescent="0.25">
      <c r="D120" s="16"/>
      <c r="E120" s="25"/>
      <c r="F120" s="27"/>
    </row>
    <row r="121" spans="1:6" x14ac:dyDescent="0.25">
      <c r="D121" s="16"/>
      <c r="E121" s="25"/>
      <c r="F121" s="27"/>
    </row>
    <row r="124" spans="1:6" x14ac:dyDescent="0.25">
      <c r="A124" s="2"/>
      <c r="B124" s="8"/>
    </row>
    <row r="125" spans="1:6" x14ac:dyDescent="0.25">
      <c r="A125" s="2"/>
      <c r="B125" s="8"/>
    </row>
    <row r="126" spans="1:6" x14ac:dyDescent="0.25">
      <c r="A126" s="2"/>
      <c r="B126" s="8"/>
    </row>
    <row r="127" spans="1:6" x14ac:dyDescent="0.25">
      <c r="A127" s="4"/>
      <c r="B127" s="8"/>
    </row>
    <row r="128" spans="1:6" x14ac:dyDescent="0.25">
      <c r="A128" s="4"/>
      <c r="B128" s="8"/>
    </row>
    <row r="129" spans="1:2" x14ac:dyDescent="0.25">
      <c r="A129" s="4"/>
      <c r="B129" s="8"/>
    </row>
    <row r="130" spans="1:2" x14ac:dyDescent="0.25">
      <c r="A130" s="4"/>
      <c r="B130" s="8"/>
    </row>
    <row r="131" spans="1:2" x14ac:dyDescent="0.25">
      <c r="A131" s="4"/>
      <c r="B131" s="8"/>
    </row>
    <row r="132" spans="1:2" x14ac:dyDescent="0.25">
      <c r="A132" s="4"/>
      <c r="B132" s="8"/>
    </row>
    <row r="133" spans="1:2" x14ac:dyDescent="0.25">
      <c r="A133" s="4"/>
      <c r="B133" s="8"/>
    </row>
    <row r="134" spans="1:2" x14ac:dyDescent="0.25">
      <c r="A134" s="4"/>
      <c r="B134" s="8"/>
    </row>
    <row r="135" spans="1:2" x14ac:dyDescent="0.25">
      <c r="A135" s="4"/>
      <c r="B135" s="8"/>
    </row>
    <row r="136" spans="1:2" x14ac:dyDescent="0.25">
      <c r="A136" s="4"/>
      <c r="B136" s="8"/>
    </row>
    <row r="140" spans="1:2" x14ac:dyDescent="0.25">
      <c r="A140" s="4"/>
      <c r="B140" s="8"/>
    </row>
    <row r="141" spans="1:2" x14ac:dyDescent="0.25">
      <c r="A141" s="4"/>
      <c r="B141" s="8"/>
    </row>
    <row r="142" spans="1:2" x14ac:dyDescent="0.25">
      <c r="A142" s="4"/>
      <c r="B142" s="8"/>
    </row>
    <row r="143" spans="1:2" x14ac:dyDescent="0.25">
      <c r="A143" s="4"/>
      <c r="B143" s="8"/>
    </row>
    <row r="144" spans="1:2" x14ac:dyDescent="0.25">
      <c r="A144" s="4"/>
      <c r="B144" s="8"/>
    </row>
    <row r="145" spans="1:2" x14ac:dyDescent="0.25">
      <c r="A145" s="4"/>
      <c r="B145" s="8"/>
    </row>
    <row r="146" spans="1:2" x14ac:dyDescent="0.25">
      <c r="A146" s="4"/>
      <c r="B146" s="8"/>
    </row>
    <row r="147" spans="1:2" x14ac:dyDescent="0.25">
      <c r="A147" s="4"/>
      <c r="B147" s="8"/>
    </row>
    <row r="148" spans="1:2" x14ac:dyDescent="0.25">
      <c r="A148" s="4"/>
      <c r="B148" s="8"/>
    </row>
    <row r="149" spans="1:2" x14ac:dyDescent="0.25">
      <c r="A149" s="4"/>
      <c r="B149" s="8"/>
    </row>
    <row r="150" spans="1:2" x14ac:dyDescent="0.25">
      <c r="A150" s="4"/>
      <c r="B150" s="8"/>
    </row>
    <row r="151" spans="1:2" x14ac:dyDescent="0.25">
      <c r="A151" s="2"/>
      <c r="B151" s="8"/>
    </row>
    <row r="152" spans="1:2" x14ac:dyDescent="0.25">
      <c r="A152" s="2"/>
      <c r="B152" s="8"/>
    </row>
  </sheetData>
  <mergeCells count="2">
    <mergeCell ref="A2:F3"/>
    <mergeCell ref="A103:E103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9" sqref="C9"/>
    </sheetView>
  </sheetViews>
  <sheetFormatPr defaultRowHeight="15" x14ac:dyDescent="0.25"/>
  <sheetData>
    <row r="3" spans="1:3" x14ac:dyDescent="0.25">
      <c r="A3" t="s">
        <v>5</v>
      </c>
      <c r="C3" t="s">
        <v>10</v>
      </c>
    </row>
    <row r="4" spans="1:3" x14ac:dyDescent="0.25">
      <c r="A4" t="s">
        <v>6</v>
      </c>
      <c r="C4" t="s">
        <v>3</v>
      </c>
    </row>
    <row r="5" spans="1:3" x14ac:dyDescent="0.25">
      <c r="A5" t="s">
        <v>7</v>
      </c>
      <c r="C5" t="s">
        <v>8</v>
      </c>
    </row>
    <row r="6" spans="1:3" x14ac:dyDescent="0.25">
      <c r="C6" t="s">
        <v>4</v>
      </c>
    </row>
    <row r="7" spans="1:3" x14ac:dyDescent="0.25">
      <c r="C7" t="s">
        <v>11</v>
      </c>
    </row>
    <row r="8" spans="1:3" x14ac:dyDescent="0.25">
      <c r="C8" t="s">
        <v>111</v>
      </c>
    </row>
    <row r="9" spans="1:3" x14ac:dyDescent="0.25">
      <c r="C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dcterms:created xsi:type="dcterms:W3CDTF">2020-01-15T12:46:55Z</dcterms:created>
  <dcterms:modified xsi:type="dcterms:W3CDTF">2020-05-27T07:28:03Z</dcterms:modified>
</cp:coreProperties>
</file>